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B0799C80-031F-4202-939F-0D46E6D7CF0E}" xr6:coauthVersionLast="36" xr6:coauthVersionMax="36" xr10:uidLastSave="{00000000-0000-0000-0000-000000000000}"/>
  <bookViews>
    <workbookView xWindow="0" yWindow="0" windowWidth="19575" windowHeight="11460"/>
  </bookViews>
  <sheets>
    <sheet name="4Κ_2021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C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C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C56" i="1"/>
  <c r="B57" i="1"/>
  <c r="B58" i="1"/>
  <c r="B59" i="1"/>
  <c r="B60" i="1"/>
  <c r="B61" i="1"/>
  <c r="B62" i="1"/>
  <c r="B63" i="1"/>
  <c r="B64" i="1"/>
  <c r="B65" i="1"/>
  <c r="B66" i="1"/>
  <c r="C66" i="1"/>
  <c r="B67" i="1"/>
  <c r="B68" i="1"/>
  <c r="B69" i="1"/>
  <c r="B70" i="1"/>
  <c r="B71" i="1"/>
  <c r="B72" i="1"/>
  <c r="B73" i="1"/>
  <c r="B74" i="1"/>
  <c r="B75" i="1"/>
  <c r="C75" i="1"/>
  <c r="B76" i="1"/>
  <c r="C76" i="1"/>
  <c r="B77" i="1"/>
  <c r="B78" i="1"/>
  <c r="B79" i="1"/>
  <c r="B80" i="1"/>
  <c r="B81" i="1"/>
  <c r="B82" i="1"/>
  <c r="B83" i="1"/>
  <c r="B84" i="1"/>
  <c r="B85" i="1"/>
  <c r="B86" i="1"/>
  <c r="B87" i="1"/>
  <c r="C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</calcChain>
</file>

<file path=xl/sharedStrings.xml><?xml version="1.0" encoding="utf-8"?>
<sst xmlns="http://schemas.openxmlformats.org/spreadsheetml/2006/main" count="97" uniqueCount="13">
  <si>
    <t>ΠΛΗΡΩΣΗ ΘΕΣΕΩΝ ΜΕ ΣΕΙΡΑ ΠΡΟΤΕΡΑΙΟΤΗΤΑΣ (ΑΡΘΡΟ 18/Ν. 2190/1994) ΠΡΟΚΗΡΥΞΗ 4Κ/2021/22/04/2021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</si>
  <si>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</si>
  <si>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</si>
  <si>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</si>
  <si>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</si>
  <si>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</si>
  <si>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</si>
  <si>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</si>
  <si>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ΠΑΡΑΒΟΛΟ ΔΕΣΜΕΥΜΕΝΟ Σ΄ ΑΛΛΗ ΠΡΟΚΗΡΥΞΗ</t>
  </si>
  <si>
    <t>ΜΗ ΥΠΟΒΟΛΗ ΑΠΟΔΕΚΤΟΥ, ΣΥΜΦΩΝΑ ΜΕ ΤΗΝ ΠΡΟΚΗΡΥΞΗ, ΒΑΣΙΚΟΥ ΤΙΤΛΟΥ ΣΠΟΥΔΩΝ (ΕΛΛΕΙΨΗ ΤΙΤΛΟΥ)</t>
  </si>
  <si>
    <t>ΟΡΙΟ ΗΛΙΚΙΑΣ ΥΠΟΨΗΦΙΟΥ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</si>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</sst>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6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"00601920"</f>
        <v>00601920</v>
      </c>
      <c r="C7" t="s">
        <v>6</v>
      </c>
    </row>
    <row r="8" spans="1:3" x14ac:dyDescent="0.25">
      <c r="A8">
        <v>2</v>
      </c>
      <c r="B8" t="str">
        <f>"00478733"</f>
        <v>00478733</v>
      </c>
      <c r="C8" t="s">
        <v>6</v>
      </c>
    </row>
    <row r="9" spans="1:3" x14ac:dyDescent="0.25">
      <c r="A9">
        <v>3</v>
      </c>
      <c r="B9" t="str">
        <f>"201410009712"</f>
        <v>201410009712</v>
      </c>
      <c r="C9" t="s">
        <v>7</v>
      </c>
    </row>
    <row r="10" spans="1:3" x14ac:dyDescent="0.25">
      <c r="A10">
        <v>4</v>
      </c>
      <c r="B10" t="str">
        <f>"00518927"</f>
        <v>00518927</v>
      </c>
      <c r="C10" t="s">
        <v>6</v>
      </c>
    </row>
    <row r="11" spans="1:3" x14ac:dyDescent="0.25">
      <c r="A11">
        <v>5</v>
      </c>
      <c r="B11" t="str">
        <f>"201406001897"</f>
        <v>201406001897</v>
      </c>
      <c r="C11" t="s">
        <v>6</v>
      </c>
    </row>
    <row r="12" spans="1:3" x14ac:dyDescent="0.25">
      <c r="A12">
        <v>6</v>
      </c>
      <c r="B12" t="str">
        <f>"00776855"</f>
        <v>00776855</v>
      </c>
      <c r="C12" t="s">
        <v>7</v>
      </c>
    </row>
    <row r="13" spans="1:3" x14ac:dyDescent="0.25">
      <c r="A13">
        <v>7</v>
      </c>
      <c r="B13" t="str">
        <f>"00316139"</f>
        <v>00316139</v>
      </c>
      <c r="C13" t="str">
        <f>"001"</f>
        <v>001</v>
      </c>
    </row>
    <row r="14" spans="1:3" x14ac:dyDescent="0.25">
      <c r="A14">
        <v>8</v>
      </c>
      <c r="B14" t="str">
        <f>"201406017764"</f>
        <v>201406017764</v>
      </c>
      <c r="C14" t="s">
        <v>7</v>
      </c>
    </row>
    <row r="15" spans="1:3" x14ac:dyDescent="0.25">
      <c r="A15">
        <v>9</v>
      </c>
      <c r="B15" t="str">
        <f>"200906000662"</f>
        <v>200906000662</v>
      </c>
      <c r="C15" t="s">
        <v>6</v>
      </c>
    </row>
    <row r="16" spans="1:3" x14ac:dyDescent="0.25">
      <c r="A16">
        <v>10</v>
      </c>
      <c r="B16" t="str">
        <f>"00502446"</f>
        <v>00502446</v>
      </c>
      <c r="C16" t="s">
        <v>6</v>
      </c>
    </row>
    <row r="17" spans="1:3" x14ac:dyDescent="0.25">
      <c r="A17">
        <v>11</v>
      </c>
      <c r="B17" t="str">
        <f>"00313683"</f>
        <v>00313683</v>
      </c>
      <c r="C17" t="s">
        <v>7</v>
      </c>
    </row>
    <row r="18" spans="1:3" x14ac:dyDescent="0.25">
      <c r="A18">
        <v>12</v>
      </c>
      <c r="B18" t="str">
        <f>"00223996"</f>
        <v>00223996</v>
      </c>
      <c r="C18" t="s">
        <v>7</v>
      </c>
    </row>
    <row r="19" spans="1:3" x14ac:dyDescent="0.25">
      <c r="A19">
        <v>13</v>
      </c>
      <c r="B19" t="str">
        <f>"201411000231"</f>
        <v>201411000231</v>
      </c>
      <c r="C19" t="s">
        <v>6</v>
      </c>
    </row>
    <row r="20" spans="1:3" x14ac:dyDescent="0.25">
      <c r="A20">
        <v>14</v>
      </c>
      <c r="B20" t="str">
        <f>"00162355"</f>
        <v>00162355</v>
      </c>
      <c r="C20" t="s">
        <v>7</v>
      </c>
    </row>
    <row r="21" spans="1:3" x14ac:dyDescent="0.25">
      <c r="A21">
        <v>15</v>
      </c>
      <c r="B21" t="str">
        <f>"201406012276"</f>
        <v>201406012276</v>
      </c>
      <c r="C21" t="s">
        <v>6</v>
      </c>
    </row>
    <row r="22" spans="1:3" x14ac:dyDescent="0.25">
      <c r="A22">
        <v>16</v>
      </c>
      <c r="B22" t="str">
        <f>"201511013705"</f>
        <v>201511013705</v>
      </c>
      <c r="C22" t="s">
        <v>6</v>
      </c>
    </row>
    <row r="23" spans="1:3" x14ac:dyDescent="0.25">
      <c r="A23">
        <v>17</v>
      </c>
      <c r="B23" t="str">
        <f>"00149396"</f>
        <v>00149396</v>
      </c>
      <c r="C23" t="s">
        <v>8</v>
      </c>
    </row>
    <row r="24" spans="1:3" x14ac:dyDescent="0.25">
      <c r="A24">
        <v>18</v>
      </c>
      <c r="B24" t="str">
        <f>"00301180"</f>
        <v>00301180</v>
      </c>
      <c r="C24" t="s">
        <v>7</v>
      </c>
    </row>
    <row r="25" spans="1:3" x14ac:dyDescent="0.25">
      <c r="A25">
        <v>19</v>
      </c>
      <c r="B25" t="str">
        <f>"201412000017"</f>
        <v>201412000017</v>
      </c>
      <c r="C25" t="s">
        <v>6</v>
      </c>
    </row>
    <row r="26" spans="1:3" x14ac:dyDescent="0.25">
      <c r="A26">
        <v>20</v>
      </c>
      <c r="B26" t="str">
        <f>"00760318"</f>
        <v>00760318</v>
      </c>
      <c r="C26" t="s">
        <v>6</v>
      </c>
    </row>
    <row r="27" spans="1:3" x14ac:dyDescent="0.25">
      <c r="A27">
        <v>21</v>
      </c>
      <c r="B27" t="str">
        <f>"00562431"</f>
        <v>00562431</v>
      </c>
      <c r="C27" t="s">
        <v>6</v>
      </c>
    </row>
    <row r="28" spans="1:3" x14ac:dyDescent="0.25">
      <c r="A28">
        <v>22</v>
      </c>
      <c r="B28" t="str">
        <f>"200712001173"</f>
        <v>200712001173</v>
      </c>
      <c r="C28" t="s">
        <v>6</v>
      </c>
    </row>
    <row r="29" spans="1:3" x14ac:dyDescent="0.25">
      <c r="A29">
        <v>23</v>
      </c>
      <c r="B29" t="str">
        <f>"00548633"</f>
        <v>00548633</v>
      </c>
      <c r="C29" t="s">
        <v>6</v>
      </c>
    </row>
    <row r="30" spans="1:3" x14ac:dyDescent="0.25">
      <c r="A30">
        <v>24</v>
      </c>
      <c r="B30" t="str">
        <f>"00779740"</f>
        <v>00779740</v>
      </c>
      <c r="C30" t="s">
        <v>7</v>
      </c>
    </row>
    <row r="31" spans="1:3" x14ac:dyDescent="0.25">
      <c r="A31">
        <v>25</v>
      </c>
      <c r="B31" t="str">
        <f>"201601000618"</f>
        <v>201601000618</v>
      </c>
      <c r="C31" t="s">
        <v>6</v>
      </c>
    </row>
    <row r="32" spans="1:3" x14ac:dyDescent="0.25">
      <c r="A32">
        <v>26</v>
      </c>
      <c r="B32" t="str">
        <f>"00758209"</f>
        <v>00758209</v>
      </c>
      <c r="C32" t="s">
        <v>8</v>
      </c>
    </row>
    <row r="33" spans="1:3" x14ac:dyDescent="0.25">
      <c r="A33">
        <v>27</v>
      </c>
      <c r="B33" t="str">
        <f>"00073358"</f>
        <v>00073358</v>
      </c>
      <c r="C33" t="s">
        <v>6</v>
      </c>
    </row>
    <row r="34" spans="1:3" x14ac:dyDescent="0.25">
      <c r="A34">
        <v>28</v>
      </c>
      <c r="B34" t="str">
        <f>"00009649"</f>
        <v>00009649</v>
      </c>
      <c r="C34" t="str">
        <f>"001"</f>
        <v>001</v>
      </c>
    </row>
    <row r="35" spans="1:3" x14ac:dyDescent="0.25">
      <c r="A35">
        <v>29</v>
      </c>
      <c r="B35" t="str">
        <f>"00169945"</f>
        <v>00169945</v>
      </c>
      <c r="C35" t="s">
        <v>7</v>
      </c>
    </row>
    <row r="36" spans="1:3" x14ac:dyDescent="0.25">
      <c r="A36">
        <v>30</v>
      </c>
      <c r="B36" t="str">
        <f>"00428283"</f>
        <v>00428283</v>
      </c>
      <c r="C36" t="s">
        <v>6</v>
      </c>
    </row>
    <row r="37" spans="1:3" x14ac:dyDescent="0.25">
      <c r="A37">
        <v>31</v>
      </c>
      <c r="B37" t="str">
        <f>"201409002309"</f>
        <v>201409002309</v>
      </c>
      <c r="C37" t="s">
        <v>7</v>
      </c>
    </row>
    <row r="38" spans="1:3" x14ac:dyDescent="0.25">
      <c r="A38">
        <v>32</v>
      </c>
      <c r="B38" t="str">
        <f>"201511031069"</f>
        <v>201511031069</v>
      </c>
      <c r="C38" t="s">
        <v>8</v>
      </c>
    </row>
    <row r="39" spans="1:3" x14ac:dyDescent="0.25">
      <c r="A39">
        <v>33</v>
      </c>
      <c r="B39" t="str">
        <f>"00436475"</f>
        <v>00436475</v>
      </c>
      <c r="C39" t="s">
        <v>7</v>
      </c>
    </row>
    <row r="40" spans="1:3" x14ac:dyDescent="0.25">
      <c r="A40">
        <v>34</v>
      </c>
      <c r="B40" t="str">
        <f>"00376732"</f>
        <v>00376732</v>
      </c>
      <c r="C40" t="s">
        <v>7</v>
      </c>
    </row>
    <row r="41" spans="1:3" x14ac:dyDescent="0.25">
      <c r="A41">
        <v>35</v>
      </c>
      <c r="B41" t="str">
        <f>"201403000057"</f>
        <v>201403000057</v>
      </c>
      <c r="C41" t="s">
        <v>6</v>
      </c>
    </row>
    <row r="42" spans="1:3" x14ac:dyDescent="0.25">
      <c r="A42">
        <v>36</v>
      </c>
      <c r="B42" t="str">
        <f>"00547826"</f>
        <v>00547826</v>
      </c>
      <c r="C42" t="s">
        <v>7</v>
      </c>
    </row>
    <row r="43" spans="1:3" x14ac:dyDescent="0.25">
      <c r="A43">
        <v>37</v>
      </c>
      <c r="B43" t="str">
        <f>"00684289"</f>
        <v>00684289</v>
      </c>
      <c r="C43" t="s">
        <v>6</v>
      </c>
    </row>
    <row r="44" spans="1:3" x14ac:dyDescent="0.25">
      <c r="A44">
        <v>38</v>
      </c>
      <c r="B44" t="str">
        <f>"00195080"</f>
        <v>00195080</v>
      </c>
      <c r="C44" t="s">
        <v>6</v>
      </c>
    </row>
    <row r="45" spans="1:3" x14ac:dyDescent="0.25">
      <c r="A45">
        <v>39</v>
      </c>
      <c r="B45" t="str">
        <f>"00546380"</f>
        <v>00546380</v>
      </c>
      <c r="C45" t="s">
        <v>6</v>
      </c>
    </row>
    <row r="46" spans="1:3" x14ac:dyDescent="0.25">
      <c r="A46">
        <v>40</v>
      </c>
      <c r="B46" t="str">
        <f>"00112323"</f>
        <v>00112323</v>
      </c>
      <c r="C46" t="s">
        <v>6</v>
      </c>
    </row>
    <row r="47" spans="1:3" x14ac:dyDescent="0.25">
      <c r="A47">
        <v>41</v>
      </c>
      <c r="B47" t="str">
        <f>"201502001016"</f>
        <v>201502001016</v>
      </c>
      <c r="C47" t="s">
        <v>7</v>
      </c>
    </row>
    <row r="48" spans="1:3" x14ac:dyDescent="0.25">
      <c r="A48">
        <v>42</v>
      </c>
      <c r="B48" t="str">
        <f>"00266281"</f>
        <v>00266281</v>
      </c>
      <c r="C48" t="s">
        <v>6</v>
      </c>
    </row>
    <row r="49" spans="1:3" x14ac:dyDescent="0.25">
      <c r="A49">
        <v>43</v>
      </c>
      <c r="B49" t="str">
        <f>"201503000501"</f>
        <v>201503000501</v>
      </c>
      <c r="C49" t="s">
        <v>6</v>
      </c>
    </row>
    <row r="50" spans="1:3" x14ac:dyDescent="0.25">
      <c r="A50">
        <v>44</v>
      </c>
      <c r="B50" t="str">
        <f>"00365647"</f>
        <v>00365647</v>
      </c>
      <c r="C50" t="s">
        <v>7</v>
      </c>
    </row>
    <row r="51" spans="1:3" x14ac:dyDescent="0.25">
      <c r="A51">
        <v>45</v>
      </c>
      <c r="B51" t="str">
        <f>"00036021"</f>
        <v>00036021</v>
      </c>
      <c r="C51" t="s">
        <v>7</v>
      </c>
    </row>
    <row r="52" spans="1:3" x14ac:dyDescent="0.25">
      <c r="A52">
        <v>46</v>
      </c>
      <c r="B52" t="str">
        <f>"200802005396"</f>
        <v>200802005396</v>
      </c>
      <c r="C52" t="s">
        <v>9</v>
      </c>
    </row>
    <row r="53" spans="1:3" x14ac:dyDescent="0.25">
      <c r="A53">
        <v>47</v>
      </c>
      <c r="B53" t="str">
        <f>"00326105"</f>
        <v>00326105</v>
      </c>
      <c r="C53" t="s">
        <v>6</v>
      </c>
    </row>
    <row r="54" spans="1:3" x14ac:dyDescent="0.25">
      <c r="A54">
        <v>48</v>
      </c>
      <c r="B54" t="str">
        <f>"00499780"</f>
        <v>00499780</v>
      </c>
      <c r="C54" t="s">
        <v>6</v>
      </c>
    </row>
    <row r="55" spans="1:3" x14ac:dyDescent="0.25">
      <c r="A55">
        <v>49</v>
      </c>
      <c r="B55" t="str">
        <f>"00269864"</f>
        <v>00269864</v>
      </c>
      <c r="C55" t="s">
        <v>6</v>
      </c>
    </row>
    <row r="56" spans="1:3" x14ac:dyDescent="0.25">
      <c r="A56">
        <v>50</v>
      </c>
      <c r="B56" t="str">
        <f>"201412002618"</f>
        <v>201412002618</v>
      </c>
      <c r="C56" t="str">
        <f>"029"</f>
        <v>029</v>
      </c>
    </row>
    <row r="57" spans="1:3" x14ac:dyDescent="0.25">
      <c r="A57">
        <v>51</v>
      </c>
      <c r="B57" t="str">
        <f>"00777305"</f>
        <v>00777305</v>
      </c>
      <c r="C57" t="s">
        <v>6</v>
      </c>
    </row>
    <row r="58" spans="1:3" x14ac:dyDescent="0.25">
      <c r="A58">
        <v>52</v>
      </c>
      <c r="B58" t="str">
        <f>"201412001438"</f>
        <v>201412001438</v>
      </c>
      <c r="C58" t="s">
        <v>7</v>
      </c>
    </row>
    <row r="59" spans="1:3" x14ac:dyDescent="0.25">
      <c r="A59">
        <v>53</v>
      </c>
      <c r="B59" t="str">
        <f>"201406017805"</f>
        <v>201406017805</v>
      </c>
      <c r="C59" t="s">
        <v>7</v>
      </c>
    </row>
    <row r="60" spans="1:3" x14ac:dyDescent="0.25">
      <c r="A60">
        <v>54</v>
      </c>
      <c r="B60" t="str">
        <f>"00478931"</f>
        <v>00478931</v>
      </c>
      <c r="C60" t="s">
        <v>7</v>
      </c>
    </row>
    <row r="61" spans="1:3" x14ac:dyDescent="0.25">
      <c r="A61">
        <v>55</v>
      </c>
      <c r="B61" t="str">
        <f>"00472986"</f>
        <v>00472986</v>
      </c>
      <c r="C61" t="s">
        <v>6</v>
      </c>
    </row>
    <row r="62" spans="1:3" x14ac:dyDescent="0.25">
      <c r="A62">
        <v>56</v>
      </c>
      <c r="B62" t="str">
        <f>"00154298"</f>
        <v>00154298</v>
      </c>
      <c r="C62" t="s">
        <v>7</v>
      </c>
    </row>
    <row r="63" spans="1:3" x14ac:dyDescent="0.25">
      <c r="A63">
        <v>57</v>
      </c>
      <c r="B63" t="str">
        <f>"00771323"</f>
        <v>00771323</v>
      </c>
      <c r="C63" t="s">
        <v>7</v>
      </c>
    </row>
    <row r="64" spans="1:3" x14ac:dyDescent="0.25">
      <c r="A64">
        <v>58</v>
      </c>
      <c r="B64" t="str">
        <f>"00157724"</f>
        <v>00157724</v>
      </c>
      <c r="C64" t="s">
        <v>6</v>
      </c>
    </row>
    <row r="65" spans="1:3" x14ac:dyDescent="0.25">
      <c r="A65">
        <v>59</v>
      </c>
      <c r="B65" t="str">
        <f>"00490598"</f>
        <v>00490598</v>
      </c>
      <c r="C65" t="s">
        <v>6</v>
      </c>
    </row>
    <row r="66" spans="1:3" x14ac:dyDescent="0.25">
      <c r="A66">
        <v>60</v>
      </c>
      <c r="B66" t="str">
        <f>"201411001937"</f>
        <v>201411001937</v>
      </c>
      <c r="C66" t="str">
        <f>"029"</f>
        <v>029</v>
      </c>
    </row>
    <row r="67" spans="1:3" x14ac:dyDescent="0.25">
      <c r="A67">
        <v>61</v>
      </c>
      <c r="B67" t="str">
        <f>"00098798"</f>
        <v>00098798</v>
      </c>
      <c r="C67" t="s">
        <v>6</v>
      </c>
    </row>
    <row r="68" spans="1:3" x14ac:dyDescent="0.25">
      <c r="A68">
        <v>62</v>
      </c>
      <c r="B68" t="str">
        <f>"00467058"</f>
        <v>00467058</v>
      </c>
      <c r="C68" t="s">
        <v>6</v>
      </c>
    </row>
    <row r="69" spans="1:3" x14ac:dyDescent="0.25">
      <c r="A69">
        <v>63</v>
      </c>
      <c r="B69" t="str">
        <f>"201409005869"</f>
        <v>201409005869</v>
      </c>
      <c r="C69" t="s">
        <v>7</v>
      </c>
    </row>
    <row r="70" spans="1:3" x14ac:dyDescent="0.25">
      <c r="A70">
        <v>64</v>
      </c>
      <c r="B70" t="str">
        <f>"200904000467"</f>
        <v>200904000467</v>
      </c>
      <c r="C70" t="s">
        <v>9</v>
      </c>
    </row>
    <row r="71" spans="1:3" x14ac:dyDescent="0.25">
      <c r="A71">
        <v>65</v>
      </c>
      <c r="B71" t="str">
        <f>"201411001697"</f>
        <v>201411001697</v>
      </c>
      <c r="C71" t="s">
        <v>6</v>
      </c>
    </row>
    <row r="72" spans="1:3" x14ac:dyDescent="0.25">
      <c r="A72">
        <v>66</v>
      </c>
      <c r="B72" t="str">
        <f>"201402005686"</f>
        <v>201402005686</v>
      </c>
      <c r="C72" t="s">
        <v>6</v>
      </c>
    </row>
    <row r="73" spans="1:3" x14ac:dyDescent="0.25">
      <c r="A73">
        <v>67</v>
      </c>
      <c r="B73" t="str">
        <f>"201411002282"</f>
        <v>201411002282</v>
      </c>
      <c r="C73" t="s">
        <v>7</v>
      </c>
    </row>
    <row r="74" spans="1:3" x14ac:dyDescent="0.25">
      <c r="A74">
        <v>68</v>
      </c>
      <c r="B74" t="str">
        <f>"00309159"</f>
        <v>00309159</v>
      </c>
      <c r="C74" t="s">
        <v>6</v>
      </c>
    </row>
    <row r="75" spans="1:3" x14ac:dyDescent="0.25">
      <c r="A75">
        <v>69</v>
      </c>
      <c r="B75" t="str">
        <f>"00046790"</f>
        <v>00046790</v>
      </c>
      <c r="C75" t="str">
        <f>"001"</f>
        <v>001</v>
      </c>
    </row>
    <row r="76" spans="1:3" x14ac:dyDescent="0.25">
      <c r="A76">
        <v>70</v>
      </c>
      <c r="B76" t="str">
        <f>"00497036"</f>
        <v>00497036</v>
      </c>
      <c r="C76" t="str">
        <f>"003"</f>
        <v>003</v>
      </c>
    </row>
    <row r="77" spans="1:3" x14ac:dyDescent="0.25">
      <c r="A77">
        <v>71</v>
      </c>
      <c r="B77" t="str">
        <f>"201406005802"</f>
        <v>201406005802</v>
      </c>
      <c r="C77" t="s">
        <v>6</v>
      </c>
    </row>
    <row r="78" spans="1:3" x14ac:dyDescent="0.25">
      <c r="A78">
        <v>72</v>
      </c>
      <c r="B78" t="str">
        <f>"00727243"</f>
        <v>00727243</v>
      </c>
      <c r="C78" t="s">
        <v>6</v>
      </c>
    </row>
    <row r="79" spans="1:3" x14ac:dyDescent="0.25">
      <c r="A79">
        <v>73</v>
      </c>
      <c r="B79" t="str">
        <f>"201406018728"</f>
        <v>201406018728</v>
      </c>
      <c r="C79" t="s">
        <v>7</v>
      </c>
    </row>
    <row r="80" spans="1:3" x14ac:dyDescent="0.25">
      <c r="A80">
        <v>74</v>
      </c>
      <c r="B80" t="str">
        <f>"201410000556"</f>
        <v>201410000556</v>
      </c>
      <c r="C80" t="s">
        <v>6</v>
      </c>
    </row>
    <row r="81" spans="1:3" x14ac:dyDescent="0.25">
      <c r="A81">
        <v>75</v>
      </c>
      <c r="B81" t="str">
        <f>"00236188"</f>
        <v>00236188</v>
      </c>
      <c r="C81" t="s">
        <v>6</v>
      </c>
    </row>
    <row r="82" spans="1:3" x14ac:dyDescent="0.25">
      <c r="A82">
        <v>76</v>
      </c>
      <c r="B82" t="str">
        <f>"00037219"</f>
        <v>00037219</v>
      </c>
      <c r="C82" t="s">
        <v>7</v>
      </c>
    </row>
    <row r="83" spans="1:3" x14ac:dyDescent="0.25">
      <c r="A83">
        <v>77</v>
      </c>
      <c r="B83" t="str">
        <f>"00552163"</f>
        <v>00552163</v>
      </c>
      <c r="C83" t="s">
        <v>8</v>
      </c>
    </row>
    <row r="84" spans="1:3" x14ac:dyDescent="0.25">
      <c r="A84">
        <v>78</v>
      </c>
      <c r="B84" t="str">
        <f>"201601000108"</f>
        <v>201601000108</v>
      </c>
      <c r="C84" t="s">
        <v>6</v>
      </c>
    </row>
    <row r="85" spans="1:3" x14ac:dyDescent="0.25">
      <c r="A85">
        <v>79</v>
      </c>
      <c r="B85" t="str">
        <f>"201512002377"</f>
        <v>201512002377</v>
      </c>
      <c r="C85" t="s">
        <v>6</v>
      </c>
    </row>
    <row r="86" spans="1:3" x14ac:dyDescent="0.25">
      <c r="A86">
        <v>80</v>
      </c>
      <c r="B86" t="str">
        <f>"201003000009"</f>
        <v>201003000009</v>
      </c>
      <c r="C86" t="s">
        <v>6</v>
      </c>
    </row>
    <row r="87" spans="1:3" x14ac:dyDescent="0.25">
      <c r="A87">
        <v>81</v>
      </c>
      <c r="B87" t="str">
        <f>"00741527"</f>
        <v>00741527</v>
      </c>
      <c r="C87" t="str">
        <f>"001"</f>
        <v>001</v>
      </c>
    </row>
    <row r="88" spans="1:3" x14ac:dyDescent="0.25">
      <c r="A88">
        <v>82</v>
      </c>
      <c r="B88" t="str">
        <f>"00016538"</f>
        <v>00016538</v>
      </c>
      <c r="C88" t="s">
        <v>6</v>
      </c>
    </row>
    <row r="89" spans="1:3" x14ac:dyDescent="0.25">
      <c r="A89">
        <v>83</v>
      </c>
      <c r="B89" t="str">
        <f>"201406017838"</f>
        <v>201406017838</v>
      </c>
      <c r="C89" t="s">
        <v>6</v>
      </c>
    </row>
    <row r="90" spans="1:3" x14ac:dyDescent="0.25">
      <c r="A90">
        <v>84</v>
      </c>
      <c r="B90" t="str">
        <f>"00764954"</f>
        <v>00764954</v>
      </c>
      <c r="C90" t="s">
        <v>6</v>
      </c>
    </row>
    <row r="91" spans="1:3" x14ac:dyDescent="0.25">
      <c r="A91">
        <v>85</v>
      </c>
      <c r="B91" t="str">
        <f>"00489138"</f>
        <v>00489138</v>
      </c>
      <c r="C91" t="s">
        <v>6</v>
      </c>
    </row>
    <row r="92" spans="1:3" x14ac:dyDescent="0.25">
      <c r="A92">
        <v>86</v>
      </c>
      <c r="B92" t="str">
        <f>"00108437"</f>
        <v>00108437</v>
      </c>
      <c r="C92" t="s">
        <v>6</v>
      </c>
    </row>
    <row r="93" spans="1:3" x14ac:dyDescent="0.25">
      <c r="A93">
        <v>87</v>
      </c>
      <c r="B93" t="str">
        <f>"00449716"</f>
        <v>00449716</v>
      </c>
      <c r="C93" t="s">
        <v>7</v>
      </c>
    </row>
    <row r="94" spans="1:3" x14ac:dyDescent="0.25">
      <c r="A94">
        <v>88</v>
      </c>
      <c r="B94" t="str">
        <f>"00779628"</f>
        <v>00779628</v>
      </c>
      <c r="C94" t="s">
        <v>6</v>
      </c>
    </row>
    <row r="95" spans="1:3" x14ac:dyDescent="0.25">
      <c r="A95">
        <v>89</v>
      </c>
      <c r="B95" t="str">
        <f>"200802008321"</f>
        <v>200802008321</v>
      </c>
      <c r="C95" t="s">
        <v>6</v>
      </c>
    </row>
    <row r="96" spans="1:3" x14ac:dyDescent="0.25">
      <c r="A96">
        <v>90</v>
      </c>
      <c r="B96" t="str">
        <f>"00163765"</f>
        <v>00163765</v>
      </c>
      <c r="C96" t="s">
        <v>7</v>
      </c>
    </row>
    <row r="97" spans="1:3" x14ac:dyDescent="0.25">
      <c r="A97">
        <v>91</v>
      </c>
      <c r="B97" t="str">
        <f>"00773867"</f>
        <v>00773867</v>
      </c>
      <c r="C97" t="s">
        <v>10</v>
      </c>
    </row>
    <row r="98" spans="1:3" x14ac:dyDescent="0.25">
      <c r="A98">
        <v>92</v>
      </c>
      <c r="B98" t="str">
        <f>"201406013763"</f>
        <v>201406013763</v>
      </c>
      <c r="C98" t="s">
        <v>7</v>
      </c>
    </row>
    <row r="99" spans="1:3" x14ac:dyDescent="0.25">
      <c r="A99">
        <v>93</v>
      </c>
      <c r="B99" t="str">
        <f>"00229114"</f>
        <v>00229114</v>
      </c>
      <c r="C99" t="s">
        <v>6</v>
      </c>
    </row>
    <row r="100" spans="1:3" x14ac:dyDescent="0.25">
      <c r="A100">
        <v>94</v>
      </c>
      <c r="B100" t="str">
        <f>"00779841"</f>
        <v>00779841</v>
      </c>
      <c r="C100" t="s">
        <v>6</v>
      </c>
    </row>
    <row r="101" spans="1:3" x14ac:dyDescent="0.25">
      <c r="A101">
        <v>95</v>
      </c>
      <c r="B101" t="str">
        <f>"00555998"</f>
        <v>00555998</v>
      </c>
      <c r="C101" t="s">
        <v>7</v>
      </c>
    </row>
    <row r="104" spans="1:3" x14ac:dyDescent="0.25">
      <c r="A104" t="s">
        <v>11</v>
      </c>
    </row>
    <row r="105" spans="1:3" x14ac:dyDescent="0.25">
      <c r="A105" t="s">
        <v>12</v>
      </c>
    </row>
    <row r="106" spans="1:3" x14ac:dyDescent="0.25">
      <c r="A106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4Κ_2021_ΤΕ_ΑΠΟΡΡΙΠΤΕΟΙ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2022-04-18T06:59:48Z</dcterms:created>
  <dcterms:modified xsi:type="dcterms:W3CDTF">2022-04-18T06:59:48Z</dcterms:modified>
</cp:coreProperties>
</file>